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2"/>
  </bookViews>
  <sheets>
    <sheet name="Wykaz promes-osuwiska" sheetId="7" r:id="rId1"/>
  </sheets>
  <definedNames>
    <definedName name="_xlnm.Print_Titles" localSheetId="0">'Wykaz promes-osuwiska'!$3:$3</definedName>
  </definedNames>
  <calcPr calcId="152511"/>
</workbook>
</file>

<file path=xl/calcChain.xml><?xml version="1.0" encoding="utf-8"?>
<calcChain xmlns="http://schemas.openxmlformats.org/spreadsheetml/2006/main">
  <c r="E42" i="7" l="1"/>
  <c r="E32" i="7"/>
  <c r="E45" i="7" l="1"/>
</calcChain>
</file>

<file path=xl/sharedStrings.xml><?xml version="1.0" encoding="utf-8"?>
<sst xmlns="http://schemas.openxmlformats.org/spreadsheetml/2006/main" count="99" uniqueCount="78">
  <si>
    <t>Powiat</t>
  </si>
  <si>
    <t>Nazwa zadania</t>
  </si>
  <si>
    <t>nowosądecki</t>
  </si>
  <si>
    <t>limanowski</t>
  </si>
  <si>
    <t>Wykonanie dokumentacji projektowo - budowlanej w ramach zadania pn. "Stabilizacja i zabezpieczenie osuwiska na działkach o nr ew. 7442, 7461, 7462, 7463, 7482" w Kasinie Wielkiej wraz z odbudową drogi gminnej w km 0+060-0+150 i w km 0+460-0+550"</t>
  </si>
  <si>
    <t>wielicki</t>
  </si>
  <si>
    <t>brzeski</t>
  </si>
  <si>
    <t>suski</t>
  </si>
  <si>
    <t>tatrzański</t>
  </si>
  <si>
    <t>Wykonanie dokumentacji geologiczno -inżynierskiej w ramach zadania: "Stabilizacja osuwiska celem zabezpieczenia drogi gminnej K420031 (Bukowina-Brzegi- Jurgów) w miejscowości Brzegi (ul. Halna) w km 2+986 - 3+002"</t>
  </si>
  <si>
    <t>bocheński</t>
  </si>
  <si>
    <t>gorlicki</t>
  </si>
  <si>
    <t>tarnowski</t>
  </si>
  <si>
    <t>Wykonanie dokumentacji projektowo - budowlanej w ramach zadania pn: "Stabilizacja osuwiska i odbudowa drogi gminnej publicznej - ul. Grunwaldzka skrzyżowanie z ul. Bochniewicza w km 2+495-2+598."</t>
  </si>
  <si>
    <t>Wykonanie dokumentacji geologiczno - inżynierskiej w ramach zadania pn: "Stabilizacja osuwiska w celu zabezpiecznia cmentarza zlokalizowanego na dz. nr. ew. 2394/2 w miejscowości Binarowa."</t>
  </si>
  <si>
    <t>Wykonanie dokumentacji projektowo – budowlanej w ramach zadania pn. „Stabilizacja i zabezpieczenie osuwiska wraz z odbudową drogi ul. Łychów w km 0+000,00 – 0 + 310 w miejscowości Bochni”.</t>
  </si>
  <si>
    <t>Wykonanie właściwych prac w ramach zadania pn.: "Stabilizacja osuwiska wraz z odbudową DW nr 993, odc. 060 km 3+300-3+380 w m. Bednarka"</t>
  </si>
  <si>
    <t>Wykonanie właściwych prac w ramach zadania pn.: "Stabilizacja osuwiska wraz z odbudową drogi powiatowej nr 1393K Ciężkowice-Jastrzębia-Zdonia w m.Jastrzębia w km 11+330 do 11+660"</t>
  </si>
  <si>
    <t>Wykonanie właściwych prac w ramach zadania pn. "Zabezpieczenie i stabilizacja osuwiska wraz z odbudową i usunięciem skutków w ciągu drogi powiatowej nr 2095K Trzciana - Łąkta Górna w miejscowości Trzciana w km 0+617-0+717"</t>
  </si>
  <si>
    <t>Wykonanie właściwych prac w ramach zadania pn. "Stabilizacja osuwiska w miejscowości Iwkowa, celem zabezpieczenia działek Nr 1554/1, 1554/2, 1556 i 1557/2, na których znajdują się boisko, szkoła i cmentarz"</t>
  </si>
  <si>
    <t>Wykonanie właściwych prac w ramach zadania pn. "Stabilizacja osuwiska celem zabezpieczenia drogi na osiedlu Miki w Stryszawie w km 0+650-0+690"</t>
  </si>
  <si>
    <t>Wykonanie właściwych prac w ramach zadania pn. "Wykonanie objazdu w zamian za zabezpieczenie osuwiska "Droga Witkowskie"</t>
  </si>
  <si>
    <t>Wykonanie dokumentacji projektowo – budowlanej w ramach zadania pn. "Zabezpieczenie i stabilizacja osuwiska wraz z odbudową drogi i usunięciem skutków w ciągu drogi powiatowej nr 1447K Muchówka – Porąbka Iwkowska w miejscowości Rajbrot w km 5+700 – 5+720, 5+745 – 5+760"</t>
  </si>
  <si>
    <t>Wykonanie dokumentacji projektowo-budowlanej w ramach zadania pn. "Stabilizacja osuwiska wraz z odbudową zniszczonego odcinka drogi gminnej Łowczówek-Woźniczna w km 2+048-2+116"</t>
  </si>
  <si>
    <t>Wykonanie dokumentacji projektowo-budowlanej w ramach zadania pn. „Stabilizacja osuwiska w celu zabezpieczenia drogi gminnej nr 102 w miejscowości Wilkowisko, gmina Jodłownik w km 0+580-0+600”</t>
  </si>
  <si>
    <t>Wykonanie dokumentacji projektowo-budowlanej w ramach zadania: "Stabilizacja osuwiska zlokalizowanego na działkach nr 397 i 398 w Kamionce Wielkiej oraz odbudowa drogi gminnej nr 290921K „Popielówka” w Kamionce Wielkiej w km 0+000 - 0+200 oraz km 0+600 - 0+800"</t>
  </si>
  <si>
    <t>Wykonanie dokumentacji projektowo-budowlanej w ramach zadania: "Stabilizacja osuwiska w m. Kamionka Wielka w celu zabezpieczenia drogi gminnej nr 290941K „Homontówka – Ziobroskówka” w Kamionce Wielkiej w km drogi 0+185 - 0+245"</t>
  </si>
  <si>
    <t>Wykonanie dokumentacji projektowo - budowlanej w ramach zadania pn. "Stabilizacja osuwiska na działce komunalnej Nr 308/4 wraz z zabezpieczeniem sieci wodociągowej Ø 110 PVC oraz sieci kanalizacyjnej Ø 200 PVC w obrębie działek nr 292 i 294 w Ochmanowie"</t>
  </si>
  <si>
    <t>Wykonanie dokumentacji geologiczno - inżynierskiej w ramach zadania pn. "Stabilizacja i zabezpieczenie osuwiska wraz z odbudową drogi powiatowej nr 1572 K Grybów - Krużlowa Niżna - (na ul. Węgierskiej w m. Grybów) w km 0+170 - 0+410"</t>
  </si>
  <si>
    <t>Wykonanie dokumentacji geologiczno - inżynierskiej w ramach zadania pn. "Stabilizacja i zabezpieczenie osuwiska wraz z odbudową drogi powiatowej nr 1537 K Gołkowice Górne - Łazy Brzyńskie w m. Łazy Brzyńskie w km3+720 - 3+740"</t>
  </si>
  <si>
    <t>Wykonanie dokumentacji geologiczno-inżynierskiej w ramach zadania: "Stabilizacja osuwiska wraz z odbudową drogi gminnej nr 290978K „Styrek” w Mszalnicy w km drogi 0+220 - 0+250"</t>
  </si>
  <si>
    <t>Wykonanie dokumentacji geologiczno-inżynierskiej w ramach zadania pn. "Stabilizacja osuwiska wraz z odbudową drogi gminnej 420212K w km 0+040-0+155 ul.Piszczory w miejscowości Zakopane"</t>
  </si>
  <si>
    <t>Województwo Małopolskie</t>
  </si>
  <si>
    <t>Powiat Tarnowski</t>
  </si>
  <si>
    <t>Powiat Bocheński</t>
  </si>
  <si>
    <t>Iwkowa</t>
  </si>
  <si>
    <t>Stryszawa</t>
  </si>
  <si>
    <t>Piwniczna-Zdrój</t>
  </si>
  <si>
    <t>Pleśna</t>
  </si>
  <si>
    <t>Jodłownik</t>
  </si>
  <si>
    <t>Kamionka Wielka</t>
  </si>
  <si>
    <t>Biecz</t>
  </si>
  <si>
    <t>Niepołomice</t>
  </si>
  <si>
    <t>Powiat Nowosądecki</t>
  </si>
  <si>
    <t>Bukowina Tatrzańska</t>
  </si>
  <si>
    <t>Zakopane</t>
  </si>
  <si>
    <t>Wykonanie dokumentacji projektowo-budowlanej w ramach zadania pn. „Stabilizacja osuwiska celem zabezpieczenia drogi gminnej nr 221/1 w miejscowości Szyk, gmina Jodłownik w km 0+450-0+480”</t>
  </si>
  <si>
    <t>Wykonanie dokumentacji geologiczno - inżynierskiej w ramach zadania pn. "Stabilizacja i zabezpieczenie osuwiska wraz z odbudową drogi powiatowej nr 1572 K Grybów - Krużlowa Niżna - (na ul. Węgierskiej w m. Grybów) w km 0+410 - 0+440"</t>
  </si>
  <si>
    <t>JST</t>
  </si>
  <si>
    <t>Biecz Suma</t>
  </si>
  <si>
    <t>Bukowina Tatrzańska Suma</t>
  </si>
  <si>
    <t>Iwkowa Suma</t>
  </si>
  <si>
    <t>Jodłownik Suma</t>
  </si>
  <si>
    <t>Kamionka Wielka Suma</t>
  </si>
  <si>
    <t>Bochnia m.</t>
  </si>
  <si>
    <t>Bochnia m. Suma</t>
  </si>
  <si>
    <t>Mszana Dolna g.</t>
  </si>
  <si>
    <t>Mszana Dolna g. Suma</t>
  </si>
  <si>
    <t>Niepołomice Suma</t>
  </si>
  <si>
    <t>Stryszawa Suma</t>
  </si>
  <si>
    <t>Pleśna Suma</t>
  </si>
  <si>
    <t>Piwniczna-Zdrój Suma</t>
  </si>
  <si>
    <t>Zakopane Suma</t>
  </si>
  <si>
    <t>Gminy Suma</t>
  </si>
  <si>
    <t>Powiat Bocheński Suma</t>
  </si>
  <si>
    <t>Powiat Nowosądecki Suma</t>
  </si>
  <si>
    <t>Powiat Tarnowski Suma</t>
  </si>
  <si>
    <t>Razem</t>
  </si>
  <si>
    <t>Powiaty Suma</t>
  </si>
  <si>
    <t>Województwo Małopolskie Suma</t>
  </si>
  <si>
    <t>lp.</t>
  </si>
  <si>
    <t>Wykaz przyznanych Promes dla j.s.t. w ramach usuwania skutków ruchów osuwiskowych ziemi</t>
  </si>
  <si>
    <t>Sporządzono 06.05.2016 r.</t>
  </si>
  <si>
    <t>16/23</t>
  </si>
  <si>
    <t>Kwota przyznanej promesy                                      [zł.]</t>
  </si>
  <si>
    <t>12/16</t>
  </si>
  <si>
    <t>3/6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</si>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</sst>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1"/>
  <sheetViews>
    <sheetView tabSelected="1" zoomScale="75" zoomScaleNormal="75" workbookViewId="0">
      <selection activeCell="I7" sqref="I7"/>
    </sheetView>
  </sheetViews>
  <sheetFormatPr defaultRowHeight="15" x14ac:dyDescent="0.25"/>
  <cols>
    <col min="1" max="1" width="7.140625" style="4" customWidth="1"/>
    <col min="2" max="2" width="18.7109375" style="32" customWidth="1"/>
    <col min="3" max="3" width="14.140625" style="36" customWidth="1"/>
    <col min="4" max="4" width="49.85546875" style="3" customWidth="1"/>
    <col min="5" max="5" width="18.85546875" style="3" customWidth="1"/>
    <col min="6" max="60" width="9.140625" style="18"/>
    <col min="61" max="16384" width="9.140625" style="3"/>
  </cols>
  <sheetData>
    <row r="1" spans="1:60" s="9" customFormat="1" ht="44.25" customHeight="1" x14ac:dyDescent="0.25">
      <c r="A1" s="8"/>
      <c r="B1" s="58" t="s">
        <v>71</v>
      </c>
      <c r="C1" s="58"/>
      <c r="D1" s="58"/>
      <c r="E1" s="5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9" customFormat="1" ht="6.75" customHeight="1" x14ac:dyDescent="0.25">
      <c r="A2" s="8"/>
      <c r="B2" s="26"/>
      <c r="C2" s="2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1" customFormat="1" ht="84.75" customHeight="1" x14ac:dyDescent="0.25">
      <c r="A3" s="60" t="s">
        <v>70</v>
      </c>
      <c r="B3" s="60" t="s">
        <v>48</v>
      </c>
      <c r="C3" s="61" t="s">
        <v>0</v>
      </c>
      <c r="D3" s="60" t="s">
        <v>1</v>
      </c>
      <c r="E3" s="60" t="s">
        <v>74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ht="65.25" customHeight="1" x14ac:dyDescent="0.25">
      <c r="A4" s="21">
        <v>1</v>
      </c>
      <c r="B4" s="41" t="s">
        <v>41</v>
      </c>
      <c r="C4" s="42" t="s">
        <v>11</v>
      </c>
      <c r="D4" s="2" t="s">
        <v>13</v>
      </c>
      <c r="E4" s="49"/>
    </row>
    <row r="5" spans="1:60" ht="66.75" customHeight="1" x14ac:dyDescent="0.25">
      <c r="A5" s="21">
        <v>2</v>
      </c>
      <c r="B5" s="43" t="s">
        <v>41</v>
      </c>
      <c r="C5" s="2" t="s">
        <v>11</v>
      </c>
      <c r="D5" s="2" t="s">
        <v>14</v>
      </c>
      <c r="E5" s="51"/>
    </row>
    <row r="6" spans="1:60" ht="21.75" customHeight="1" x14ac:dyDescent="0.25">
      <c r="A6" s="46">
        <v>1</v>
      </c>
      <c r="B6" s="52" t="s">
        <v>49</v>
      </c>
      <c r="C6" s="53"/>
      <c r="D6" s="44"/>
      <c r="E6" s="45">
        <v>125000</v>
      </c>
    </row>
    <row r="7" spans="1:60" ht="60" x14ac:dyDescent="0.25">
      <c r="A7" s="21">
        <v>3</v>
      </c>
      <c r="B7" s="28" t="s">
        <v>54</v>
      </c>
      <c r="C7" s="33" t="s">
        <v>10</v>
      </c>
      <c r="D7" s="7" t="s">
        <v>15</v>
      </c>
      <c r="E7" s="38"/>
    </row>
    <row r="8" spans="1:60" ht="21.75" customHeight="1" x14ac:dyDescent="0.25">
      <c r="A8" s="46">
        <v>2</v>
      </c>
      <c r="B8" s="52" t="s">
        <v>55</v>
      </c>
      <c r="C8" s="53"/>
      <c r="D8" s="44"/>
      <c r="E8" s="45">
        <v>50000</v>
      </c>
    </row>
    <row r="9" spans="1:60" ht="75" x14ac:dyDescent="0.25">
      <c r="A9" s="21">
        <v>4</v>
      </c>
      <c r="B9" s="28" t="s">
        <v>44</v>
      </c>
      <c r="C9" s="33" t="s">
        <v>8</v>
      </c>
      <c r="D9" s="2" t="s">
        <v>9</v>
      </c>
      <c r="E9" s="39"/>
    </row>
    <row r="10" spans="1:60" ht="21.75" customHeight="1" x14ac:dyDescent="0.25">
      <c r="A10" s="46">
        <v>3</v>
      </c>
      <c r="B10" s="52" t="s">
        <v>50</v>
      </c>
      <c r="C10" s="53"/>
      <c r="D10" s="44"/>
      <c r="E10" s="45">
        <v>35000</v>
      </c>
    </row>
    <row r="11" spans="1:60" ht="78" customHeight="1" x14ac:dyDescent="0.25">
      <c r="A11" s="21">
        <v>5</v>
      </c>
      <c r="B11" s="28" t="s">
        <v>35</v>
      </c>
      <c r="C11" s="33" t="s">
        <v>6</v>
      </c>
      <c r="D11" s="2" t="s">
        <v>19</v>
      </c>
      <c r="E11" s="39"/>
    </row>
    <row r="12" spans="1:60" ht="21.75" customHeight="1" x14ac:dyDescent="0.25">
      <c r="A12" s="46">
        <v>4</v>
      </c>
      <c r="B12" s="52" t="s">
        <v>51</v>
      </c>
      <c r="C12" s="53"/>
      <c r="D12" s="44"/>
      <c r="E12" s="45">
        <v>1100000</v>
      </c>
    </row>
    <row r="13" spans="1:60" ht="63.75" customHeight="1" x14ac:dyDescent="0.25">
      <c r="A13" s="21">
        <v>6</v>
      </c>
      <c r="B13" s="41" t="s">
        <v>39</v>
      </c>
      <c r="C13" s="42" t="s">
        <v>3</v>
      </c>
      <c r="D13" s="2" t="s">
        <v>24</v>
      </c>
      <c r="E13" s="49"/>
    </row>
    <row r="14" spans="1:60" ht="66" customHeight="1" x14ac:dyDescent="0.25">
      <c r="A14" s="21">
        <v>7</v>
      </c>
      <c r="B14" s="43" t="s">
        <v>39</v>
      </c>
      <c r="C14" s="2" t="s">
        <v>3</v>
      </c>
      <c r="D14" s="2" t="s">
        <v>46</v>
      </c>
      <c r="E14" s="51"/>
    </row>
    <row r="15" spans="1:60" ht="21.75" customHeight="1" x14ac:dyDescent="0.25">
      <c r="A15" s="46">
        <v>5</v>
      </c>
      <c r="B15" s="52" t="s">
        <v>52</v>
      </c>
      <c r="C15" s="53"/>
      <c r="D15" s="44"/>
      <c r="E15" s="45">
        <v>110000</v>
      </c>
    </row>
    <row r="16" spans="1:60" ht="90" x14ac:dyDescent="0.25">
      <c r="A16" s="21">
        <v>8</v>
      </c>
      <c r="B16" s="41" t="s">
        <v>40</v>
      </c>
      <c r="C16" s="42" t="s">
        <v>2</v>
      </c>
      <c r="D16" s="2" t="s">
        <v>25</v>
      </c>
      <c r="E16" s="49"/>
    </row>
    <row r="17" spans="1:60" ht="78" customHeight="1" x14ac:dyDescent="0.25">
      <c r="A17" s="21">
        <v>9</v>
      </c>
      <c r="B17" s="41" t="s">
        <v>40</v>
      </c>
      <c r="C17" s="42" t="s">
        <v>2</v>
      </c>
      <c r="D17" s="2" t="s">
        <v>26</v>
      </c>
      <c r="E17" s="50"/>
    </row>
    <row r="18" spans="1:60" ht="74.25" customHeight="1" x14ac:dyDescent="0.25">
      <c r="A18" s="21">
        <v>10</v>
      </c>
      <c r="B18" s="43" t="s">
        <v>40</v>
      </c>
      <c r="C18" s="2" t="s">
        <v>2</v>
      </c>
      <c r="D18" s="2" t="s">
        <v>30</v>
      </c>
      <c r="E18" s="51"/>
    </row>
    <row r="19" spans="1:60" ht="21.75" customHeight="1" x14ac:dyDescent="0.25">
      <c r="A19" s="46">
        <v>6</v>
      </c>
      <c r="B19" s="52" t="s">
        <v>53</v>
      </c>
      <c r="C19" s="53"/>
      <c r="D19" s="44"/>
      <c r="E19" s="45">
        <v>135000</v>
      </c>
    </row>
    <row r="20" spans="1:60" ht="81" customHeight="1" x14ac:dyDescent="0.25">
      <c r="A20" s="21">
        <v>11</v>
      </c>
      <c r="B20" s="28" t="s">
        <v>56</v>
      </c>
      <c r="C20" s="33" t="s">
        <v>3</v>
      </c>
      <c r="D20" s="2" t="s">
        <v>4</v>
      </c>
    </row>
    <row r="21" spans="1:60" ht="21.75" customHeight="1" x14ac:dyDescent="0.25">
      <c r="A21" s="46">
        <v>7</v>
      </c>
      <c r="B21" s="52" t="s">
        <v>57</v>
      </c>
      <c r="C21" s="53"/>
      <c r="D21" s="44"/>
      <c r="E21" s="45">
        <v>100000</v>
      </c>
    </row>
    <row r="22" spans="1:60" ht="95.25" customHeight="1" x14ac:dyDescent="0.25">
      <c r="A22" s="21">
        <v>12</v>
      </c>
      <c r="B22" s="28" t="s">
        <v>42</v>
      </c>
      <c r="C22" s="33" t="s">
        <v>5</v>
      </c>
      <c r="D22" s="7" t="s">
        <v>27</v>
      </c>
      <c r="E22" s="39"/>
    </row>
    <row r="23" spans="1:60" ht="21.75" customHeight="1" x14ac:dyDescent="0.25">
      <c r="A23" s="46">
        <v>8</v>
      </c>
      <c r="B23" s="52" t="s">
        <v>58</v>
      </c>
      <c r="C23" s="53"/>
      <c r="D23" s="44"/>
      <c r="E23" s="45">
        <v>35000</v>
      </c>
    </row>
    <row r="24" spans="1:60" ht="57.75" customHeight="1" x14ac:dyDescent="0.25">
      <c r="A24" s="21">
        <v>13</v>
      </c>
      <c r="B24" s="28" t="s">
        <v>37</v>
      </c>
      <c r="C24" s="33" t="s">
        <v>2</v>
      </c>
      <c r="D24" s="7" t="s">
        <v>21</v>
      </c>
      <c r="E24" s="39"/>
    </row>
    <row r="25" spans="1:60" ht="21.75" customHeight="1" x14ac:dyDescent="0.25">
      <c r="A25" s="46">
        <v>9</v>
      </c>
      <c r="B25" s="52" t="s">
        <v>61</v>
      </c>
      <c r="C25" s="53"/>
      <c r="D25" s="44"/>
      <c r="E25" s="45">
        <v>856000</v>
      </c>
    </row>
    <row r="26" spans="1:60" ht="68.25" customHeight="1" x14ac:dyDescent="0.25">
      <c r="A26" s="21">
        <v>14</v>
      </c>
      <c r="B26" s="28" t="s">
        <v>38</v>
      </c>
      <c r="C26" s="33" t="s">
        <v>12</v>
      </c>
      <c r="D26" s="2" t="s">
        <v>23</v>
      </c>
      <c r="E26" s="39"/>
    </row>
    <row r="27" spans="1:60" ht="21.75" customHeight="1" x14ac:dyDescent="0.25">
      <c r="A27" s="46">
        <v>10</v>
      </c>
      <c r="B27" s="52" t="s">
        <v>60</v>
      </c>
      <c r="C27" s="53"/>
      <c r="D27" s="44"/>
      <c r="E27" s="45">
        <v>40000</v>
      </c>
    </row>
    <row r="28" spans="1:60" ht="48.75" customHeight="1" x14ac:dyDescent="0.25">
      <c r="A28" s="21">
        <v>15</v>
      </c>
      <c r="B28" s="28" t="s">
        <v>36</v>
      </c>
      <c r="C28" s="33" t="s">
        <v>7</v>
      </c>
      <c r="D28" s="2" t="s">
        <v>20</v>
      </c>
      <c r="E28" s="39"/>
    </row>
    <row r="29" spans="1:60" ht="21.75" customHeight="1" x14ac:dyDescent="0.25">
      <c r="A29" s="46">
        <v>11</v>
      </c>
      <c r="B29" s="52" t="s">
        <v>59</v>
      </c>
      <c r="C29" s="53"/>
      <c r="D29" s="44"/>
      <c r="E29" s="45">
        <v>230000</v>
      </c>
    </row>
    <row r="30" spans="1:60" ht="67.5" customHeight="1" x14ac:dyDescent="0.25">
      <c r="A30" s="21">
        <v>16</v>
      </c>
      <c r="B30" s="28" t="s">
        <v>45</v>
      </c>
      <c r="C30" s="33" t="s">
        <v>8</v>
      </c>
      <c r="D30" s="2" t="s">
        <v>31</v>
      </c>
      <c r="E30" s="39"/>
    </row>
    <row r="31" spans="1:60" ht="21.75" customHeight="1" x14ac:dyDescent="0.25">
      <c r="A31" s="46">
        <v>12</v>
      </c>
      <c r="B31" s="52" t="s">
        <v>62</v>
      </c>
      <c r="C31" s="53"/>
      <c r="D31" s="44"/>
      <c r="E31" s="45">
        <v>60000</v>
      </c>
    </row>
    <row r="32" spans="1:60" s="17" customFormat="1" ht="24.75" customHeight="1" x14ac:dyDescent="0.25">
      <c r="A32" s="62" t="s">
        <v>75</v>
      </c>
      <c r="B32" s="54" t="s">
        <v>63</v>
      </c>
      <c r="C32" s="55"/>
      <c r="D32" s="15"/>
      <c r="E32" s="16">
        <f>SUM(E6:E31)</f>
        <v>2876000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78.75" customHeight="1" x14ac:dyDescent="0.25">
      <c r="A33" s="21">
        <v>17</v>
      </c>
      <c r="B33" s="41" t="s">
        <v>34</v>
      </c>
      <c r="C33" s="42" t="s">
        <v>10</v>
      </c>
      <c r="D33" s="2" t="s">
        <v>18</v>
      </c>
      <c r="E33" s="49"/>
    </row>
    <row r="34" spans="1:60" ht="89.25" customHeight="1" x14ac:dyDescent="0.25">
      <c r="A34" s="22">
        <v>18</v>
      </c>
      <c r="B34" s="43" t="s">
        <v>34</v>
      </c>
      <c r="C34" s="2" t="s">
        <v>10</v>
      </c>
      <c r="D34" s="2" t="s">
        <v>22</v>
      </c>
      <c r="E34" s="51"/>
    </row>
    <row r="35" spans="1:60" ht="21.75" customHeight="1" x14ac:dyDescent="0.25">
      <c r="A35" s="46">
        <v>1</v>
      </c>
      <c r="B35" s="52" t="s">
        <v>64</v>
      </c>
      <c r="C35" s="53"/>
      <c r="D35" s="44"/>
      <c r="E35" s="45">
        <v>1150000</v>
      </c>
    </row>
    <row r="36" spans="1:60" ht="77.25" customHeight="1" x14ac:dyDescent="0.25">
      <c r="A36" s="21">
        <v>19</v>
      </c>
      <c r="B36" s="41" t="s">
        <v>43</v>
      </c>
      <c r="C36" s="42" t="s">
        <v>2</v>
      </c>
      <c r="D36" s="2" t="s">
        <v>28</v>
      </c>
      <c r="E36" s="49"/>
    </row>
    <row r="37" spans="1:60" ht="78" customHeight="1" x14ac:dyDescent="0.25">
      <c r="A37" s="23">
        <v>20</v>
      </c>
      <c r="B37" s="41" t="s">
        <v>43</v>
      </c>
      <c r="C37" s="42" t="s">
        <v>2</v>
      </c>
      <c r="D37" s="2" t="s">
        <v>47</v>
      </c>
      <c r="E37" s="50"/>
    </row>
    <row r="38" spans="1:60" ht="77.25" customHeight="1" x14ac:dyDescent="0.25">
      <c r="A38" s="22">
        <v>21</v>
      </c>
      <c r="B38" s="43" t="s">
        <v>43</v>
      </c>
      <c r="C38" s="2" t="s">
        <v>2</v>
      </c>
      <c r="D38" s="2" t="s">
        <v>29</v>
      </c>
      <c r="E38" s="51"/>
    </row>
    <row r="39" spans="1:60" ht="21.75" customHeight="1" x14ac:dyDescent="0.25">
      <c r="A39" s="46">
        <v>2</v>
      </c>
      <c r="B39" s="52" t="s">
        <v>65</v>
      </c>
      <c r="C39" s="53"/>
      <c r="D39" s="44"/>
      <c r="E39" s="45">
        <v>152000</v>
      </c>
    </row>
    <row r="40" spans="1:60" ht="70.5" customHeight="1" x14ac:dyDescent="0.25">
      <c r="A40" s="37">
        <v>22</v>
      </c>
      <c r="B40" s="28" t="s">
        <v>33</v>
      </c>
      <c r="C40" s="33" t="s">
        <v>12</v>
      </c>
      <c r="D40" s="2" t="s">
        <v>17</v>
      </c>
      <c r="E40" s="39"/>
    </row>
    <row r="41" spans="1:60" ht="21.75" customHeight="1" x14ac:dyDescent="0.25">
      <c r="A41" s="46">
        <v>3</v>
      </c>
      <c r="B41" s="52" t="s">
        <v>66</v>
      </c>
      <c r="C41" s="53"/>
      <c r="D41" s="44"/>
      <c r="E41" s="45">
        <v>3000000</v>
      </c>
    </row>
    <row r="42" spans="1:60" s="17" customFormat="1" ht="24.75" customHeight="1" x14ac:dyDescent="0.25">
      <c r="A42" s="62" t="s">
        <v>76</v>
      </c>
      <c r="B42" s="54" t="s">
        <v>68</v>
      </c>
      <c r="C42" s="55"/>
      <c r="D42" s="15"/>
      <c r="E42" s="16">
        <f>SUM(E35:E41)</f>
        <v>4302000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57" customHeight="1" x14ac:dyDescent="0.25">
      <c r="A43" s="37">
        <v>23</v>
      </c>
      <c r="B43" s="28" t="s">
        <v>32</v>
      </c>
      <c r="C43" s="33" t="s">
        <v>11</v>
      </c>
      <c r="D43" s="2" t="s">
        <v>16</v>
      </c>
      <c r="E43" s="39"/>
    </row>
    <row r="44" spans="1:60" ht="33" customHeight="1" x14ac:dyDescent="0.25">
      <c r="A44" s="62" t="s">
        <v>77</v>
      </c>
      <c r="B44" s="54" t="s">
        <v>69</v>
      </c>
      <c r="C44" s="55"/>
      <c r="D44" s="15"/>
      <c r="E44" s="48">
        <v>1290000</v>
      </c>
    </row>
    <row r="45" spans="1:60" s="6" customFormat="1" ht="32.25" customHeight="1" x14ac:dyDescent="0.25">
      <c r="A45" s="5" t="s">
        <v>73</v>
      </c>
      <c r="B45" s="56"/>
      <c r="C45" s="57"/>
      <c r="D45" s="47" t="s">
        <v>67</v>
      </c>
      <c r="E45" s="40">
        <f>E44+E42+E32</f>
        <v>8468000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12" customFormat="1" ht="13.5" customHeight="1" x14ac:dyDescent="0.25">
      <c r="A46" s="11"/>
      <c r="B46" s="29"/>
      <c r="C46" s="34"/>
    </row>
    <row r="47" spans="1:60" s="12" customFormat="1" ht="26.25" customHeight="1" x14ac:dyDescent="0.25">
      <c r="A47" s="11"/>
      <c r="B47" s="59" t="s">
        <v>72</v>
      </c>
      <c r="C47" s="34"/>
    </row>
    <row r="48" spans="1:60" s="9" customFormat="1" x14ac:dyDescent="0.25">
      <c r="A48" s="14"/>
      <c r="B48" s="30"/>
      <c r="C48" s="2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9" customFormat="1" x14ac:dyDescent="0.25">
      <c r="A49" s="14"/>
      <c r="B49" s="30"/>
      <c r="C49" s="2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9" customFormat="1" x14ac:dyDescent="0.25">
      <c r="A50" s="14"/>
      <c r="B50" s="30"/>
      <c r="C50" s="27"/>
      <c r="D50" s="25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s="9" customFormat="1" x14ac:dyDescent="0.25">
      <c r="A51" s="14"/>
      <c r="B51" s="30"/>
      <c r="C51" s="27"/>
      <c r="D51" s="25"/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9" customFormat="1" x14ac:dyDescent="0.25">
      <c r="A52" s="14"/>
      <c r="B52" s="30"/>
      <c r="C52" s="27"/>
      <c r="D52" s="25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60" s="9" customFormat="1" x14ac:dyDescent="0.25">
      <c r="A53" s="14"/>
      <c r="B53" s="30"/>
      <c r="C53" s="27"/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1:60" s="9" customFormat="1" x14ac:dyDescent="0.25">
      <c r="A54" s="14"/>
      <c r="B54" s="30"/>
      <c r="C54" s="2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s="9" customFormat="1" x14ac:dyDescent="0.25">
      <c r="A55" s="14"/>
      <c r="B55" s="30"/>
      <c r="C55" s="2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s="9" customFormat="1" x14ac:dyDescent="0.25">
      <c r="A56" s="14"/>
      <c r="B56" s="30"/>
      <c r="C56" s="2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1:60" s="9" customFormat="1" x14ac:dyDescent="0.25">
      <c r="A57" s="14"/>
      <c r="B57" s="30"/>
      <c r="C57" s="2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9" customFormat="1" x14ac:dyDescent="0.25">
      <c r="A58" s="14"/>
      <c r="B58" s="30"/>
      <c r="C58" s="2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9" customFormat="1" x14ac:dyDescent="0.25">
      <c r="A59" s="14"/>
      <c r="B59" s="30"/>
      <c r="C59" s="2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9" customFormat="1" x14ac:dyDescent="0.25">
      <c r="A60" s="14"/>
      <c r="B60" s="30"/>
      <c r="C60" s="2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9" customFormat="1" x14ac:dyDescent="0.25">
      <c r="A61" s="14"/>
      <c r="B61" s="30"/>
      <c r="C61" s="2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9" customFormat="1" x14ac:dyDescent="0.25">
      <c r="A62" s="14"/>
      <c r="B62" s="30"/>
      <c r="C62" s="2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9" customFormat="1" x14ac:dyDescent="0.25">
      <c r="A63" s="14"/>
      <c r="B63" s="30"/>
      <c r="C63" s="2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9" customFormat="1" x14ac:dyDescent="0.25">
      <c r="A64" s="14"/>
      <c r="B64" s="30"/>
      <c r="C64" s="2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9" customFormat="1" x14ac:dyDescent="0.25">
      <c r="A65" s="14"/>
      <c r="B65" s="30"/>
      <c r="C65" s="2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9" customFormat="1" x14ac:dyDescent="0.25">
      <c r="A66" s="14"/>
      <c r="B66" s="30"/>
      <c r="C66" s="2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s="9" customFormat="1" x14ac:dyDescent="0.25">
      <c r="A67" s="14"/>
      <c r="B67" s="30"/>
      <c r="C67" s="2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s="9" customFormat="1" x14ac:dyDescent="0.25">
      <c r="A68" s="14"/>
      <c r="B68" s="30"/>
      <c r="C68" s="2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s="9" customFormat="1" x14ac:dyDescent="0.25">
      <c r="A69" s="14"/>
      <c r="B69" s="30"/>
      <c r="C69" s="2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9" customFormat="1" x14ac:dyDescent="0.25">
      <c r="A70" s="14"/>
      <c r="B70" s="30"/>
      <c r="C70" s="2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9" customFormat="1" x14ac:dyDescent="0.25">
      <c r="A71" s="14"/>
      <c r="B71" s="30"/>
      <c r="C71" s="2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9" customFormat="1" x14ac:dyDescent="0.25">
      <c r="A72" s="14"/>
      <c r="B72" s="30"/>
      <c r="C72" s="2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9" customFormat="1" x14ac:dyDescent="0.25">
      <c r="A73" s="14"/>
      <c r="B73" s="30"/>
      <c r="C73" s="2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9" customFormat="1" x14ac:dyDescent="0.25">
      <c r="A74" s="14"/>
      <c r="B74" s="30"/>
      <c r="C74" s="2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9" customFormat="1" x14ac:dyDescent="0.25">
      <c r="A75" s="14"/>
      <c r="B75" s="30"/>
      <c r="C75" s="27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9" customFormat="1" x14ac:dyDescent="0.25">
      <c r="A76" s="14"/>
      <c r="B76" s="30"/>
      <c r="C76" s="27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9" customFormat="1" x14ac:dyDescent="0.25">
      <c r="A77" s="14"/>
      <c r="B77" s="30"/>
      <c r="C77" s="2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9" customFormat="1" x14ac:dyDescent="0.25">
      <c r="A78" s="14"/>
      <c r="B78" s="30"/>
      <c r="C78" s="2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9" customFormat="1" x14ac:dyDescent="0.25">
      <c r="A79" s="14"/>
      <c r="B79" s="30"/>
      <c r="C79" s="2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9" customFormat="1" x14ac:dyDescent="0.25">
      <c r="A80" s="14"/>
      <c r="B80" s="30"/>
      <c r="C80" s="27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9" customFormat="1" x14ac:dyDescent="0.25">
      <c r="A81" s="14"/>
      <c r="B81" s="30"/>
      <c r="C81" s="2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9" customFormat="1" x14ac:dyDescent="0.25">
      <c r="A82" s="14"/>
      <c r="B82" s="30"/>
      <c r="C82" s="2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9" customFormat="1" x14ac:dyDescent="0.25">
      <c r="A83" s="14"/>
      <c r="B83" s="30"/>
      <c r="C83" s="27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9" customFormat="1" x14ac:dyDescent="0.25">
      <c r="A84" s="14"/>
      <c r="B84" s="30"/>
      <c r="C84" s="2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9" customFormat="1" x14ac:dyDescent="0.25">
      <c r="A85" s="8"/>
      <c r="B85" s="26"/>
      <c r="C85" s="27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9" customFormat="1" x14ac:dyDescent="0.25">
      <c r="A86" s="8"/>
      <c r="B86" s="26"/>
      <c r="C86" s="27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9" customFormat="1" x14ac:dyDescent="0.25">
      <c r="A87" s="8"/>
      <c r="B87" s="26"/>
      <c r="C87" s="2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9" customFormat="1" x14ac:dyDescent="0.25">
      <c r="A88" s="8"/>
      <c r="B88" s="26"/>
      <c r="C88" s="27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9" customFormat="1" x14ac:dyDescent="0.25">
      <c r="A89" s="8"/>
      <c r="B89" s="26"/>
      <c r="C89" s="27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9" customFormat="1" x14ac:dyDescent="0.25">
      <c r="A90" s="8"/>
      <c r="B90" s="26"/>
      <c r="C90" s="27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10" customFormat="1" x14ac:dyDescent="0.25">
      <c r="A91" s="13"/>
      <c r="B91" s="31"/>
      <c r="C91" s="35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</row>
  </sheetData>
  <mergeCells count="25">
    <mergeCell ref="B1:E1"/>
    <mergeCell ref="B12:C12"/>
    <mergeCell ref="E13:E14"/>
    <mergeCell ref="B15:C15"/>
    <mergeCell ref="E4:E5"/>
    <mergeCell ref="B6:C6"/>
    <mergeCell ref="B8:C8"/>
    <mergeCell ref="B10:C10"/>
    <mergeCell ref="B23:C23"/>
    <mergeCell ref="B25:C25"/>
    <mergeCell ref="E33:E34"/>
    <mergeCell ref="E16:E18"/>
    <mergeCell ref="B19:C19"/>
    <mergeCell ref="B21:C21"/>
    <mergeCell ref="E36:E38"/>
    <mergeCell ref="B27:C27"/>
    <mergeCell ref="B29:C29"/>
    <mergeCell ref="B31:C31"/>
    <mergeCell ref="B32:C32"/>
    <mergeCell ref="B35:C35"/>
    <mergeCell ref="B39:C39"/>
    <mergeCell ref="B41:C41"/>
    <mergeCell ref="B42:C42"/>
    <mergeCell ref="B44:C44"/>
    <mergeCell ref="B45:C45"/>
  </mergeCells>
  <printOptions horizontalCentered="1"/>
  <pageMargins left="0.70866141732283472" right="0.70866141732283472" top="0.35433070866141736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promes-osuwiska</vt:lpstr>
      <vt:lpstr>'Wykaz promes-osuwiska'!Tytuły_wydruku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2016-05-06T10:14:29Z</dcterms:modified>
</cp:coreProperties>
</file>